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atorg-my.sharepoint.com/personal/lizzieg_ncat_org/Documents/Documents/HOM/Webinars 2021/Gail2021/"/>
    </mc:Choice>
  </mc:AlternateContent>
  <xr:revisionPtr revIDLastSave="1" documentId="8_{3C629D6C-734B-47E9-9E64-08DEF9A9181F}" xr6:coauthVersionLast="46" xr6:coauthVersionMax="46" xr10:uidLastSave="{DAA58AA1-05D1-4C5C-8005-34D96A2FFA0E}"/>
  <bookViews>
    <workbookView xWindow="-108" yWindow="-108" windowWidth="23256" windowHeight="12576" activeTab="1" xr2:uid="{D9DD3BCA-B352-034C-AE82-F95AD6DA4BDE}"/>
  </bookViews>
  <sheets>
    <sheet name="INTRODUCTION" sheetId="2" r:id="rId1"/>
    <sheet name="Worksheet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1" l="1"/>
  <c r="B71" i="1"/>
  <c r="B72" i="1"/>
  <c r="B60" i="1"/>
  <c r="B61" i="1"/>
  <c r="B63" i="1"/>
  <c r="F63" i="1"/>
  <c r="F61" i="1"/>
  <c r="B62" i="1"/>
  <c r="F62" i="1"/>
  <c r="F60" i="1"/>
</calcChain>
</file>

<file path=xl/sharedStrings.xml><?xml version="1.0" encoding="utf-8"?>
<sst xmlns="http://schemas.openxmlformats.org/spreadsheetml/2006/main" count="112" uniqueCount="79">
  <si>
    <t>Ingredients Costsf for Single Batch: XXXXX</t>
  </si>
  <si>
    <t xml:space="preserve">Ingredients </t>
  </si>
  <si>
    <t>Ingredient Cost</t>
  </si>
  <si>
    <t>Freight Cost</t>
  </si>
  <si>
    <t>Total Cost</t>
  </si>
  <si>
    <t>Total Units</t>
  </si>
  <si>
    <t>Units</t>
  </si>
  <si>
    <t>Per Unit Cost</t>
  </si>
  <si>
    <t>Units in Recipe</t>
  </si>
  <si>
    <t>Batch Cost</t>
  </si>
  <si>
    <t>Ingredient 1</t>
  </si>
  <si>
    <t>oz</t>
  </si>
  <si>
    <t>Ingredient 2</t>
  </si>
  <si>
    <t>Ingredient 3</t>
  </si>
  <si>
    <t>Ingredient  4</t>
  </si>
  <si>
    <t>Ingredient 5</t>
  </si>
  <si>
    <t>Ingredient 6</t>
  </si>
  <si>
    <t>Batch Total</t>
  </si>
  <si>
    <t>Packaging Costs for Single Batch: XXXXX</t>
  </si>
  <si>
    <t>Packaging/Labels/Cartons</t>
  </si>
  <si>
    <t>Packaging Cost</t>
  </si>
  <si>
    <t>Container</t>
  </si>
  <si>
    <t>ea</t>
  </si>
  <si>
    <t>Lid</t>
  </si>
  <si>
    <t>Front Label</t>
  </si>
  <si>
    <t>Back Label</t>
  </si>
  <si>
    <t>Case</t>
  </si>
  <si>
    <t>Carton</t>
  </si>
  <si>
    <t>Packaging Total</t>
  </si>
  <si>
    <t>Labor Costs for Single Batch: XXXXX</t>
  </si>
  <si>
    <t>Labor Costs</t>
  </si>
  <si>
    <t>Hourly Rate</t>
  </si>
  <si>
    <t>Benefits</t>
  </si>
  <si>
    <t>Unit</t>
  </si>
  <si>
    <t>Units in Batch</t>
  </si>
  <si>
    <t>Production</t>
  </si>
  <si>
    <t>Fill/Seal/Label</t>
  </si>
  <si>
    <t>Pack Cases</t>
  </si>
  <si>
    <t>Pack Shipping Cartons</t>
  </si>
  <si>
    <t>Labor Total</t>
  </si>
  <si>
    <t>Alternative Calculation - Co-Packer</t>
  </si>
  <si>
    <t>Batch Rate</t>
  </si>
  <si>
    <t>Labor to prepare a full batch</t>
  </si>
  <si>
    <t>Labor to package and label a full batch</t>
  </si>
  <si>
    <t>Labor to  case a full batch</t>
  </si>
  <si>
    <t>Labor to carton a full batch</t>
  </si>
  <si>
    <t>Co-Packer Total</t>
  </si>
  <si>
    <t>Channel includes distributors</t>
  </si>
  <si>
    <t>Channel margins are rough estimates based on grocery categories</t>
  </si>
  <si>
    <t>Channel margins</t>
  </si>
  <si>
    <t>Margin</t>
  </si>
  <si>
    <t>Multiplier</t>
  </si>
  <si>
    <t>Your Wholesale Margin %</t>
  </si>
  <si>
    <t>Distributor Margin %</t>
  </si>
  <si>
    <t>General Retailer Margin %</t>
  </si>
  <si>
    <t>Whole Foods Margin %</t>
  </si>
  <si>
    <t>The tool below calculates what the retail cost would be</t>
  </si>
  <si>
    <t>based on channel margins and your wholesale margin.</t>
  </si>
  <si>
    <t>Price analysis</t>
  </si>
  <si>
    <t>Markup</t>
  </si>
  <si>
    <t>Your wholesale price</t>
  </si>
  <si>
    <t>Distributor price</t>
  </si>
  <si>
    <t>Retail price</t>
  </si>
  <si>
    <t>Whole Foods Retail price</t>
  </si>
  <si>
    <t>The tool below works backward, calculating how much</t>
  </si>
  <si>
    <t>"budget" for product cost you would have based on a</t>
  </si>
  <si>
    <t>target shelf price.</t>
  </si>
  <si>
    <t>Target price analysis - through distributor</t>
  </si>
  <si>
    <t>Target retail price</t>
  </si>
  <si>
    <t>Target distributor price</t>
  </si>
  <si>
    <t>Target wholesale price</t>
  </si>
  <si>
    <t>Target product cost</t>
  </si>
  <si>
    <t>Channel Pricing</t>
  </si>
  <si>
    <t>Original Recipe</t>
  </si>
  <si>
    <t xml:space="preserve">(Scale factor): </t>
  </si>
  <si>
    <t>To scale recipe up or down</t>
  </si>
  <si>
    <t>Target Batch</t>
  </si>
  <si>
    <t>Number of units:</t>
  </si>
  <si>
    <t>Desired # units: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</si>
</sst>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;[Red]&quot;$&quot;#,##0.00"/>
    <numFmt numFmtId="165" formatCode="&quot;$&quot;#,##0.000;[Red]&quot;$&quot;#,##0.000"/>
    <numFmt numFmtId="166" formatCode="0.000"/>
    <numFmt numFmtId="167" formatCode="&quot;$&quot;#,##0.00"/>
  </numFmts>
  <fonts count="12" x14ac:knownFonts="1">
    <font>
      <sz val="12"/>
      <color indexed="8"/>
      <name val="Verdana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name val="Verdana"/>
      <family val="2"/>
    </font>
    <font>
      <b/>
      <sz val="12"/>
      <name val="Calibri"/>
      <family val="2"/>
    </font>
    <font>
      <sz val="12"/>
      <color indexed="12"/>
      <name val="Calibri"/>
      <family val="2"/>
    </font>
    <font>
      <sz val="12"/>
      <color indexed="13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29">
    <xf numFmtId="0" fontId="0" fillId="0" borderId="0" xfId="0">
      <alignment vertical="top" wrapText="1"/>
    </xf>
    <xf numFmtId="165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0" fontId="0" fillId="0" borderId="0" xfId="0" applyBorder="1">
      <alignment vertical="top" wrapText="1"/>
    </xf>
    <xf numFmtId="0" fontId="1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1" fontId="2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NumberFormat="1" applyFont="1" applyBorder="1" applyAlignment="1">
      <alignment horizontal="right" vertical="top"/>
    </xf>
    <xf numFmtId="1" fontId="4" fillId="0" borderId="0" xfId="0" applyNumberFormat="1" applyFont="1" applyBorder="1" applyAlignment="1">
      <alignment vertical="top"/>
    </xf>
    <xf numFmtId="0" fontId="5" fillId="0" borderId="0" xfId="0" applyFont="1" applyBorder="1">
      <alignment vertical="top" wrapText="1"/>
    </xf>
    <xf numFmtId="1" fontId="4" fillId="0" borderId="0" xfId="0" quotePrefix="1" applyNumberFormat="1" applyFont="1" applyBorder="1" applyAlignment="1">
      <alignment horizontal="right" vertical="top"/>
    </xf>
    <xf numFmtId="0" fontId="6" fillId="2" borderId="0" xfId="0" applyNumberFormat="1" applyFont="1" applyFill="1" applyBorder="1" applyAlignment="1">
      <alignment horizontal="right" vertical="top"/>
    </xf>
    <xf numFmtId="165" fontId="4" fillId="2" borderId="0" xfId="0" applyNumberFormat="1" applyFont="1" applyFill="1" applyBorder="1" applyAlignment="1">
      <alignment vertical="top"/>
    </xf>
    <xf numFmtId="0" fontId="4" fillId="2" borderId="0" xfId="0" applyNumberFormat="1" applyFont="1" applyFill="1" applyBorder="1" applyAlignment="1">
      <alignment vertical="top"/>
    </xf>
    <xf numFmtId="1" fontId="4" fillId="2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>
      <alignment vertical="top" wrapText="1"/>
    </xf>
    <xf numFmtId="0" fontId="6" fillId="0" borderId="0" xfId="0" applyNumberFormat="1" applyFont="1" applyFill="1" applyBorder="1" applyAlignment="1">
      <alignment horizontal="left" vertical="top"/>
    </xf>
    <xf numFmtId="165" fontId="6" fillId="0" borderId="0" xfId="0" applyNumberFormat="1" applyFont="1" applyFill="1" applyBorder="1" applyAlignment="1">
      <alignment vertical="top"/>
    </xf>
    <xf numFmtId="0" fontId="6" fillId="0" borderId="0" xfId="0" applyNumberFormat="1" applyFont="1" applyFill="1" applyBorder="1" applyAlignment="1">
      <alignment vertical="top"/>
    </xf>
    <xf numFmtId="1" fontId="6" fillId="0" borderId="0" xfId="0" applyNumberFormat="1" applyFont="1" applyFill="1" applyBorder="1" applyAlignment="1">
      <alignment vertical="top"/>
    </xf>
    <xf numFmtId="1" fontId="4" fillId="0" borderId="0" xfId="0" applyNumberFormat="1" applyFont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right" vertical="top"/>
    </xf>
    <xf numFmtId="165" fontId="1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1" fontId="2" fillId="0" borderId="0" xfId="0" applyNumberFormat="1" applyFont="1" applyFill="1" applyBorder="1" applyAlignment="1">
      <alignment vertical="top"/>
    </xf>
    <xf numFmtId="1" fontId="1" fillId="0" borderId="0" xfId="0" applyNumberFormat="1" applyFont="1" applyBorder="1" applyAlignment="1">
      <alignment horizontal="left" vertical="top"/>
    </xf>
    <xf numFmtId="165" fontId="1" fillId="0" borderId="0" xfId="0" applyNumberFormat="1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1" fontId="1" fillId="0" borderId="0" xfId="0" applyNumberFormat="1" applyFont="1" applyBorder="1" applyAlignment="1">
      <alignment vertical="top"/>
    </xf>
    <xf numFmtId="1" fontId="2" fillId="0" borderId="0" xfId="0" applyNumberFormat="1" applyFont="1" applyBorder="1" applyAlignment="1">
      <alignment horizontal="right" vertical="top"/>
    </xf>
    <xf numFmtId="0" fontId="2" fillId="2" borderId="0" xfId="0" applyNumberFormat="1" applyFont="1" applyFill="1" applyBorder="1" applyAlignment="1">
      <alignment vertical="top"/>
    </xf>
    <xf numFmtId="165" fontId="1" fillId="2" borderId="0" xfId="0" applyNumberFormat="1" applyFont="1" applyFill="1" applyBorder="1" applyAlignment="1">
      <alignment vertical="top"/>
    </xf>
    <xf numFmtId="164" fontId="1" fillId="2" borderId="0" xfId="0" applyNumberFormat="1" applyFont="1" applyFill="1" applyBorder="1" applyAlignment="1">
      <alignment vertical="top"/>
    </xf>
    <xf numFmtId="1" fontId="2" fillId="2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0" fontId="0" fillId="0" borderId="0" xfId="0" applyFill="1" applyBorder="1">
      <alignment vertical="top" wrapText="1"/>
    </xf>
    <xf numFmtId="0" fontId="2" fillId="0" borderId="0" xfId="0" applyNumberFormat="1" applyFont="1" applyBorder="1" applyAlignment="1">
      <alignment horizontal="left" vertical="top"/>
    </xf>
    <xf numFmtId="164" fontId="2" fillId="0" borderId="0" xfId="0" applyNumberFormat="1" applyFont="1" applyBorder="1" applyAlignment="1">
      <alignment vertical="top"/>
    </xf>
    <xf numFmtId="9" fontId="2" fillId="0" borderId="0" xfId="0" applyNumberFormat="1" applyFont="1" applyBorder="1" applyAlignment="1">
      <alignment vertical="top"/>
    </xf>
    <xf numFmtId="2" fontId="2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horizontal="left" vertical="top"/>
    </xf>
    <xf numFmtId="165" fontId="1" fillId="0" borderId="0" xfId="0" applyNumberFormat="1" applyFont="1" applyBorder="1" applyAlignment="1">
      <alignment horizontal="left" vertical="top"/>
    </xf>
    <xf numFmtId="164" fontId="2" fillId="0" borderId="0" xfId="0" applyNumberFormat="1" applyFont="1" applyFill="1" applyBorder="1" applyAlignment="1">
      <alignment vertical="top"/>
    </xf>
    <xf numFmtId="1" fontId="2" fillId="0" borderId="0" xfId="0" applyNumberFormat="1" applyFont="1" applyBorder="1" applyAlignment="1">
      <alignment horizontal="left" vertical="top"/>
    </xf>
    <xf numFmtId="0" fontId="0" fillId="0" borderId="0" xfId="0" applyNumberFormat="1" applyBorder="1">
      <alignment vertical="top" wrapText="1"/>
    </xf>
    <xf numFmtId="0" fontId="1" fillId="3" borderId="0" xfId="0" applyNumberFormat="1" applyFont="1" applyFill="1" applyBorder="1" applyAlignment="1">
      <alignment horizontal="left" vertical="top"/>
    </xf>
    <xf numFmtId="1" fontId="1" fillId="3" borderId="0" xfId="0" applyNumberFormat="1" applyFont="1" applyFill="1" applyBorder="1" applyAlignment="1">
      <alignment horizontal="center" vertical="top"/>
    </xf>
    <xf numFmtId="0" fontId="0" fillId="3" borderId="0" xfId="0" applyNumberFormat="1" applyFill="1" applyBorder="1">
      <alignment vertical="top" wrapText="1"/>
    </xf>
    <xf numFmtId="1" fontId="1" fillId="3" borderId="0" xfId="0" applyNumberFormat="1" applyFont="1" applyFill="1" applyBorder="1" applyAlignment="1">
      <alignment vertical="top"/>
    </xf>
    <xf numFmtId="0" fontId="2" fillId="3" borderId="0" xfId="0" applyNumberFormat="1" applyFont="1" applyFill="1" applyBorder="1" applyAlignment="1">
      <alignment horizontal="right" vertical="top"/>
    </xf>
    <xf numFmtId="0" fontId="2" fillId="3" borderId="0" xfId="0" applyNumberFormat="1" applyFont="1" applyFill="1" applyBorder="1" applyAlignment="1">
      <alignment vertical="top"/>
    </xf>
    <xf numFmtId="1" fontId="2" fillId="3" borderId="0" xfId="0" applyNumberFormat="1" applyFont="1" applyFill="1" applyBorder="1" applyAlignment="1">
      <alignment vertical="top"/>
    </xf>
    <xf numFmtId="0" fontId="6" fillId="3" borderId="0" xfId="0" applyNumberFormat="1" applyFont="1" applyFill="1" applyBorder="1" applyAlignment="1">
      <alignment horizontal="left" vertical="top"/>
    </xf>
    <xf numFmtId="165" fontId="4" fillId="3" borderId="0" xfId="0" applyNumberFormat="1" applyFont="1" applyFill="1" applyBorder="1" applyAlignment="1">
      <alignment vertical="top"/>
    </xf>
    <xf numFmtId="0" fontId="4" fillId="3" borderId="0" xfId="0" applyNumberFormat="1" applyFont="1" applyFill="1" applyBorder="1" applyAlignment="1">
      <alignment vertical="top"/>
    </xf>
    <xf numFmtId="1" fontId="4" fillId="3" borderId="0" xfId="0" applyNumberFormat="1" applyFont="1" applyFill="1" applyBorder="1" applyAlignment="1">
      <alignment vertical="top"/>
    </xf>
    <xf numFmtId="165" fontId="1" fillId="4" borderId="0" xfId="0" applyNumberFormat="1" applyFont="1" applyFill="1" applyBorder="1" applyAlignment="1">
      <alignment vertical="top"/>
    </xf>
    <xf numFmtId="1" fontId="2" fillId="4" borderId="0" xfId="0" applyNumberFormat="1" applyFont="1" applyFill="1" applyBorder="1" applyAlignment="1">
      <alignment vertical="top"/>
    </xf>
    <xf numFmtId="166" fontId="4" fillId="0" borderId="0" xfId="0" applyNumberFormat="1" applyFont="1" applyFill="1" applyBorder="1" applyAlignment="1">
      <alignment vertical="top"/>
    </xf>
    <xf numFmtId="0" fontId="1" fillId="2" borderId="0" xfId="0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vertical="top"/>
    </xf>
    <xf numFmtId="165" fontId="8" fillId="0" borderId="0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0" fontId="4" fillId="0" borderId="2" xfId="0" applyNumberFormat="1" applyFont="1" applyFill="1" applyBorder="1" applyAlignment="1">
      <alignment vertical="top"/>
    </xf>
    <xf numFmtId="1" fontId="4" fillId="0" borderId="3" xfId="0" applyNumberFormat="1" applyFont="1" applyFill="1" applyBorder="1" applyAlignment="1">
      <alignment vertical="top"/>
    </xf>
    <xf numFmtId="165" fontId="4" fillId="0" borderId="4" xfId="0" applyNumberFormat="1" applyFont="1" applyFill="1" applyBorder="1" applyAlignment="1">
      <alignment vertical="top"/>
    </xf>
    <xf numFmtId="0" fontId="4" fillId="0" borderId="5" xfId="0" applyNumberFormat="1" applyFont="1" applyFill="1" applyBorder="1" applyAlignment="1">
      <alignment vertical="top"/>
    </xf>
    <xf numFmtId="165" fontId="4" fillId="0" borderId="6" xfId="0" applyNumberFormat="1" applyFont="1" applyFill="1" applyBorder="1" applyAlignment="1">
      <alignment vertical="top"/>
    </xf>
    <xf numFmtId="165" fontId="4" fillId="0" borderId="7" xfId="0" applyNumberFormat="1" applyFont="1" applyFill="1" applyBorder="1" applyAlignment="1">
      <alignment vertical="top"/>
    </xf>
    <xf numFmtId="0" fontId="4" fillId="0" borderId="8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165" fontId="4" fillId="0" borderId="2" xfId="0" applyNumberFormat="1" applyFont="1" applyFill="1" applyBorder="1" applyAlignment="1">
      <alignment vertical="top"/>
    </xf>
    <xf numFmtId="0" fontId="4" fillId="0" borderId="3" xfId="0" applyNumberFormat="1" applyFont="1" applyFill="1" applyBorder="1" applyAlignment="1">
      <alignment vertical="top"/>
    </xf>
    <xf numFmtId="1" fontId="4" fillId="0" borderId="5" xfId="0" applyNumberFormat="1" applyFont="1" applyFill="1" applyBorder="1" applyAlignment="1">
      <alignment vertical="top"/>
    </xf>
    <xf numFmtId="166" fontId="4" fillId="0" borderId="4" xfId="0" applyNumberFormat="1" applyFont="1" applyFill="1" applyBorder="1" applyAlignment="1">
      <alignment vertical="top"/>
    </xf>
    <xf numFmtId="166" fontId="2" fillId="0" borderId="6" xfId="0" applyNumberFormat="1" applyFont="1" applyFill="1" applyBorder="1" applyAlignment="1">
      <alignment vertical="top"/>
    </xf>
    <xf numFmtId="166" fontId="2" fillId="0" borderId="7" xfId="0" applyNumberFormat="1" applyFont="1" applyFill="1" applyBorder="1" applyAlignment="1">
      <alignment vertical="top"/>
    </xf>
    <xf numFmtId="1" fontId="2" fillId="0" borderId="8" xfId="0" applyNumberFormat="1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vertical="top"/>
    </xf>
    <xf numFmtId="164" fontId="2" fillId="0" borderId="2" xfId="0" applyNumberFormat="1" applyFont="1" applyFill="1" applyBorder="1" applyAlignment="1">
      <alignment vertical="top"/>
    </xf>
    <xf numFmtId="0" fontId="2" fillId="0" borderId="3" xfId="0" applyNumberFormat="1" applyFont="1" applyFill="1" applyBorder="1" applyAlignment="1">
      <alignment vertical="top"/>
    </xf>
    <xf numFmtId="164" fontId="2" fillId="0" borderId="4" xfId="0" applyNumberFormat="1" applyFont="1" applyFill="1" applyBorder="1" applyAlignment="1">
      <alignment vertical="top"/>
    </xf>
    <xf numFmtId="0" fontId="2" fillId="0" borderId="5" xfId="0" applyNumberFormat="1" applyFont="1" applyFill="1" applyBorder="1" applyAlignment="1">
      <alignment vertical="top"/>
    </xf>
    <xf numFmtId="164" fontId="2" fillId="0" borderId="6" xfId="0" applyNumberFormat="1" applyFont="1" applyFill="1" applyBorder="1" applyAlignment="1">
      <alignment vertical="top"/>
    </xf>
    <xf numFmtId="164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right" vertical="top"/>
    </xf>
    <xf numFmtId="0" fontId="4" fillId="5" borderId="0" xfId="0" applyNumberFormat="1" applyFont="1" applyFill="1" applyBorder="1" applyAlignment="1">
      <alignment horizontal="right" vertical="top"/>
    </xf>
    <xf numFmtId="0" fontId="2" fillId="5" borderId="0" xfId="0" applyNumberFormat="1" applyFont="1" applyFill="1" applyBorder="1" applyAlignment="1">
      <alignment vertical="top"/>
    </xf>
    <xf numFmtId="165" fontId="1" fillId="5" borderId="0" xfId="0" applyNumberFormat="1" applyFont="1" applyFill="1" applyBorder="1" applyAlignment="1">
      <alignment vertical="top"/>
    </xf>
    <xf numFmtId="164" fontId="1" fillId="5" borderId="0" xfId="0" applyNumberFormat="1" applyFont="1" applyFill="1" applyBorder="1" applyAlignment="1">
      <alignment vertical="top"/>
    </xf>
    <xf numFmtId="1" fontId="2" fillId="5" borderId="0" xfId="0" applyNumberFormat="1" applyFont="1" applyFill="1" applyBorder="1" applyAlignment="1">
      <alignment vertical="top"/>
    </xf>
    <xf numFmtId="0" fontId="9" fillId="0" borderId="0" xfId="0" applyFont="1" applyBorder="1">
      <alignment vertical="top" wrapText="1"/>
    </xf>
    <xf numFmtId="0" fontId="9" fillId="0" borderId="0" xfId="0" applyFont="1" applyFill="1" applyBorder="1">
      <alignment vertical="top" wrapText="1"/>
    </xf>
    <xf numFmtId="1" fontId="9" fillId="0" borderId="0" xfId="0" applyNumberFormat="1" applyFont="1" applyFill="1" applyBorder="1" applyAlignment="1"/>
    <xf numFmtId="167" fontId="9" fillId="0" borderId="0" xfId="0" applyNumberFormat="1" applyFont="1" applyFill="1" applyBorder="1" applyAlignment="1"/>
    <xf numFmtId="167" fontId="10" fillId="0" borderId="0" xfId="0" applyNumberFormat="1" applyFont="1" applyFill="1" applyBorder="1" applyAlignment="1"/>
    <xf numFmtId="167" fontId="9" fillId="0" borderId="0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49" fontId="10" fillId="0" borderId="9" xfId="0" applyNumberFormat="1" applyFont="1" applyFill="1" applyBorder="1" applyAlignment="1"/>
    <xf numFmtId="167" fontId="9" fillId="0" borderId="10" xfId="0" applyNumberFormat="1" applyFont="1" applyFill="1" applyBorder="1" applyAlignment="1"/>
    <xf numFmtId="167" fontId="9" fillId="0" borderId="11" xfId="0" applyNumberFormat="1" applyFont="1" applyFill="1" applyBorder="1" applyAlignment="1"/>
    <xf numFmtId="167" fontId="9" fillId="0" borderId="13" xfId="0" applyNumberFormat="1" applyFont="1" applyFill="1" applyBorder="1" applyAlignment="1">
      <alignment horizontal="right"/>
    </xf>
    <xf numFmtId="0" fontId="9" fillId="0" borderId="14" xfId="0" applyFont="1" applyBorder="1">
      <alignment vertical="top" wrapText="1"/>
    </xf>
    <xf numFmtId="0" fontId="9" fillId="0" borderId="15" xfId="0" applyFont="1" applyBorder="1">
      <alignment vertical="top" wrapText="1"/>
    </xf>
    <xf numFmtId="167" fontId="9" fillId="0" borderId="16" xfId="0" applyNumberFormat="1" applyFont="1" applyFill="1" applyBorder="1" applyAlignment="1">
      <alignment horizontal="right"/>
    </xf>
    <xf numFmtId="0" fontId="10" fillId="0" borderId="9" xfId="0" applyFont="1" applyFill="1" applyBorder="1" applyAlignment="1"/>
    <xf numFmtId="49" fontId="10" fillId="0" borderId="10" xfId="0" applyNumberFormat="1" applyFont="1" applyFill="1" applyBorder="1" applyAlignment="1"/>
    <xf numFmtId="167" fontId="10" fillId="0" borderId="10" xfId="0" applyNumberFormat="1" applyFont="1" applyFill="1" applyBorder="1" applyAlignment="1"/>
    <xf numFmtId="49" fontId="10" fillId="0" borderId="11" xfId="0" applyNumberFormat="1" applyFont="1" applyFill="1" applyBorder="1" applyAlignment="1"/>
    <xf numFmtId="0" fontId="9" fillId="0" borderId="12" xfId="0" applyFont="1" applyFill="1" applyBorder="1" applyAlignment="1">
      <alignment horizontal="right"/>
    </xf>
    <xf numFmtId="49" fontId="9" fillId="0" borderId="13" xfId="0" applyNumberFormat="1" applyFont="1" applyFill="1" applyBorder="1" applyAlignment="1">
      <alignment horizontal="right"/>
    </xf>
    <xf numFmtId="1" fontId="9" fillId="0" borderId="14" xfId="0" applyNumberFormat="1" applyFont="1" applyFill="1" applyBorder="1" applyAlignment="1">
      <alignment horizontal="right"/>
    </xf>
    <xf numFmtId="49" fontId="9" fillId="0" borderId="15" xfId="0" applyNumberFormat="1" applyFont="1" applyFill="1" applyBorder="1" applyAlignment="1">
      <alignment horizontal="right"/>
    </xf>
    <xf numFmtId="2" fontId="9" fillId="0" borderId="15" xfId="0" applyNumberFormat="1" applyFont="1" applyFill="1" applyBorder="1" applyAlignment="1"/>
    <xf numFmtId="49" fontId="9" fillId="0" borderId="16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0" fontId="9" fillId="0" borderId="0" xfId="0" applyFont="1" applyBorder="1">
      <alignment vertical="top" wrapText="1"/>
    </xf>
    <xf numFmtId="49" fontId="9" fillId="0" borderId="1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129540</xdr:rowOff>
    </xdr:from>
    <xdr:to>
      <xdr:col>8</xdr:col>
      <xdr:colOff>160020</xdr:colOff>
      <xdr:row>9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6D35B3-8CE6-457B-B830-5B252186028D}"/>
            </a:ext>
          </a:extLst>
        </xdr:cNvPr>
        <xdr:cNvSpPr txBox="1"/>
      </xdr:nvSpPr>
      <xdr:spPr>
        <a:xfrm>
          <a:off x="838200" y="129540"/>
          <a:ext cx="6637020" cy="1744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Science and Black Art of Product Pricing </a:t>
          </a:r>
          <a:r>
            <a:rPr 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PRE-WORKSHOP WORKSHEET</a:t>
          </a:r>
          <a:endParaRPr lang="en-US" sz="1600"/>
        </a:p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Registrants should complete the 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portion of the pre-class worksheet outlining ingredient costs, packaging costs, labor for a single “batch.” If you have a specific question, email Lizzie Gill at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lizzieg@ncat.org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before the webinar.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60960</xdr:rowOff>
    </xdr:from>
    <xdr:to>
      <xdr:col>0</xdr:col>
      <xdr:colOff>3340100</xdr:colOff>
      <xdr:row>5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D40D4E-D29B-C044-863D-5E83D8031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0960"/>
          <a:ext cx="25781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ECAA-7E09-4A54-AE52-648B3982895D}">
  <dimension ref="A1"/>
  <sheetViews>
    <sheetView workbookViewId="0">
      <selection sqref="A1:L13"/>
    </sheetView>
  </sheetViews>
  <sheetFormatPr defaultRowHeight="16.2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3277-7DA0-D545-BE20-E4214D32E691}">
  <dimension ref="A1:J73"/>
  <sheetViews>
    <sheetView tabSelected="1" defaultGridColor="0" colorId="63" zoomScale="125" zoomScaleNormal="125" zoomScalePageLayoutView="125" workbookViewId="0">
      <selection activeCell="A10" sqref="A10"/>
    </sheetView>
  </sheetViews>
  <sheetFormatPr defaultColWidth="10.61328125" defaultRowHeight="16.2" x14ac:dyDescent="0.3"/>
  <cols>
    <col min="1" max="1" width="42.15234375" style="4" bestFit="1" customWidth="1"/>
    <col min="2" max="2" width="10.23046875" style="4" bestFit="1" customWidth="1"/>
    <col min="3" max="3" width="8.23046875" style="4" bestFit="1" customWidth="1"/>
    <col min="4" max="4" width="8.23046875" style="4" customWidth="1"/>
    <col min="5" max="5" width="7" style="4" bestFit="1" customWidth="1"/>
    <col min="6" max="6" width="7.61328125" style="4" bestFit="1" customWidth="1"/>
    <col min="7" max="7" width="4.15234375" style="4" bestFit="1" customWidth="1"/>
    <col min="8" max="8" width="8.84375" style="4" bestFit="1" customWidth="1"/>
    <col min="9" max="9" width="10.15234375" style="4" bestFit="1" customWidth="1"/>
    <col min="10" max="10" width="7.3828125" style="4" bestFit="1" customWidth="1"/>
    <col min="11" max="16384" width="10.61328125" style="4"/>
  </cols>
  <sheetData>
    <row r="1" spans="1:10" s="99" customFormat="1" thickBot="1" x14ac:dyDescent="0.35">
      <c r="A1" s="127"/>
      <c r="B1" s="100"/>
      <c r="C1" s="100"/>
      <c r="D1" s="100"/>
      <c r="E1" s="100"/>
      <c r="F1" s="100"/>
      <c r="G1" s="100"/>
      <c r="H1" s="100"/>
      <c r="I1" s="100"/>
      <c r="J1" s="100"/>
    </row>
    <row r="2" spans="1:10" s="99" customFormat="1" ht="15.6" x14ac:dyDescent="0.3">
      <c r="A2" s="127"/>
      <c r="B2" s="108" t="s">
        <v>73</v>
      </c>
      <c r="C2" s="109"/>
      <c r="D2" s="110"/>
      <c r="E2" s="115" t="s">
        <v>75</v>
      </c>
      <c r="F2" s="116"/>
      <c r="G2" s="117"/>
      <c r="H2" s="118" t="s">
        <v>76</v>
      </c>
      <c r="I2" s="103"/>
      <c r="J2" s="103"/>
    </row>
    <row r="3" spans="1:10" s="99" customFormat="1" ht="15.6" x14ac:dyDescent="0.3">
      <c r="A3" s="127"/>
      <c r="B3" s="128" t="s">
        <v>77</v>
      </c>
      <c r="C3" s="126"/>
      <c r="D3" s="111"/>
      <c r="E3" s="119"/>
      <c r="F3" s="105" t="s">
        <v>78</v>
      </c>
      <c r="G3" s="101">
        <v>2</v>
      </c>
      <c r="H3" s="120"/>
      <c r="I3" s="107"/>
      <c r="J3" s="101"/>
    </row>
    <row r="4" spans="1:10" s="99" customFormat="1" thickBot="1" x14ac:dyDescent="0.35">
      <c r="A4" s="127"/>
      <c r="B4" s="112"/>
      <c r="C4" s="113"/>
      <c r="D4" s="114"/>
      <c r="E4" s="121"/>
      <c r="F4" s="122" t="s">
        <v>74</v>
      </c>
      <c r="G4" s="123">
        <v>2</v>
      </c>
      <c r="H4" s="124"/>
      <c r="I4" s="104"/>
      <c r="J4" s="102"/>
    </row>
    <row r="5" spans="1:10" s="99" customFormat="1" ht="15.6" x14ac:dyDescent="0.3">
      <c r="A5" s="127"/>
      <c r="B5" s="104"/>
      <c r="C5" s="104"/>
      <c r="D5" s="104"/>
      <c r="E5" s="106"/>
      <c r="F5" s="104"/>
      <c r="G5" s="104"/>
      <c r="H5" s="125"/>
      <c r="I5" s="126"/>
      <c r="J5" s="102"/>
    </row>
    <row r="6" spans="1:10" s="99" customFormat="1" ht="15.6" x14ac:dyDescent="0.3">
      <c r="A6" s="127"/>
      <c r="B6" s="100"/>
      <c r="C6" s="100"/>
      <c r="D6" s="100"/>
      <c r="E6" s="100"/>
      <c r="F6" s="100"/>
      <c r="G6" s="100"/>
      <c r="H6" s="100"/>
      <c r="I6" s="100"/>
      <c r="J6" s="100"/>
    </row>
    <row r="7" spans="1:10" x14ac:dyDescent="0.3">
      <c r="A7" s="51" t="s">
        <v>0</v>
      </c>
      <c r="B7" s="52"/>
      <c r="C7" s="52"/>
      <c r="D7" s="52"/>
      <c r="E7" s="52"/>
      <c r="F7" s="52"/>
      <c r="G7" s="53"/>
      <c r="H7" s="52"/>
      <c r="I7" s="52"/>
      <c r="J7" s="52"/>
    </row>
    <row r="8" spans="1:10" ht="16.8" thickBot="1" x14ac:dyDescent="0.35">
      <c r="A8" s="5" t="s">
        <v>1</v>
      </c>
      <c r="B8" s="5" t="s">
        <v>2</v>
      </c>
      <c r="C8" s="5" t="s">
        <v>3</v>
      </c>
      <c r="D8" s="5"/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</row>
    <row r="9" spans="1:10" ht="16.8" thickTop="1" x14ac:dyDescent="0.3">
      <c r="A9" s="6" t="s">
        <v>10</v>
      </c>
      <c r="B9" s="84"/>
      <c r="C9" s="85"/>
      <c r="D9" s="85"/>
      <c r="E9" s="85"/>
      <c r="F9" s="86"/>
      <c r="G9" s="7" t="s">
        <v>11</v>
      </c>
      <c r="H9" s="8"/>
      <c r="I9" s="7"/>
      <c r="J9" s="8"/>
    </row>
    <row r="10" spans="1:10" x14ac:dyDescent="0.3">
      <c r="A10" s="6" t="s">
        <v>12</v>
      </c>
      <c r="B10" s="87"/>
      <c r="C10" s="48"/>
      <c r="D10" s="48"/>
      <c r="E10" s="48"/>
      <c r="F10" s="88"/>
      <c r="G10" s="7" t="s">
        <v>11</v>
      </c>
      <c r="H10" s="8"/>
      <c r="I10" s="7"/>
      <c r="J10" s="8"/>
    </row>
    <row r="11" spans="1:10" x14ac:dyDescent="0.3">
      <c r="A11" s="6" t="s">
        <v>13</v>
      </c>
      <c r="B11" s="87"/>
      <c r="C11" s="48"/>
      <c r="D11" s="48"/>
      <c r="E11" s="48"/>
      <c r="F11" s="88"/>
      <c r="G11" s="7" t="s">
        <v>11</v>
      </c>
      <c r="H11" s="8"/>
      <c r="I11" s="7"/>
      <c r="J11" s="8"/>
    </row>
    <row r="12" spans="1:10" x14ac:dyDescent="0.3">
      <c r="A12" s="6" t="s">
        <v>14</v>
      </c>
      <c r="B12" s="87"/>
      <c r="C12" s="48"/>
      <c r="D12" s="48"/>
      <c r="E12" s="48"/>
      <c r="F12" s="88"/>
      <c r="G12" s="7" t="s">
        <v>11</v>
      </c>
      <c r="H12" s="8"/>
      <c r="I12" s="7"/>
      <c r="J12" s="8"/>
    </row>
    <row r="13" spans="1:10" x14ac:dyDescent="0.3">
      <c r="A13" s="6" t="s">
        <v>15</v>
      </c>
      <c r="B13" s="87"/>
      <c r="C13" s="48"/>
      <c r="D13" s="48"/>
      <c r="E13" s="48"/>
      <c r="F13" s="88"/>
      <c r="G13" s="7" t="s">
        <v>11</v>
      </c>
      <c r="H13" s="8"/>
      <c r="I13" s="7"/>
      <c r="J13" s="8"/>
    </row>
    <row r="14" spans="1:10" ht="16.8" thickBot="1" x14ac:dyDescent="0.35">
      <c r="A14" s="6" t="s">
        <v>16</v>
      </c>
      <c r="B14" s="89"/>
      <c r="C14" s="90"/>
      <c r="D14" s="90"/>
      <c r="E14" s="90"/>
      <c r="F14" s="91"/>
      <c r="G14" s="7" t="s">
        <v>11</v>
      </c>
      <c r="H14" s="8"/>
      <c r="I14" s="7"/>
      <c r="J14" s="8"/>
    </row>
    <row r="15" spans="1:10" ht="16.8" thickTop="1" x14ac:dyDescent="0.3">
      <c r="A15" s="65" t="s">
        <v>17</v>
      </c>
      <c r="B15" s="39"/>
      <c r="C15" s="39"/>
      <c r="D15" s="39"/>
      <c r="E15" s="39"/>
      <c r="F15" s="38"/>
      <c r="G15" s="37"/>
      <c r="H15" s="37"/>
      <c r="I15" s="39"/>
      <c r="J15" s="37"/>
    </row>
    <row r="16" spans="1:10" x14ac:dyDescent="0.3">
      <c r="A16" s="9"/>
      <c r="B16" s="10"/>
      <c r="C16" s="10"/>
      <c r="D16" s="10"/>
      <c r="E16" s="10"/>
      <c r="F16" s="10"/>
      <c r="J16" s="10"/>
    </row>
    <row r="17" spans="1:10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3">
      <c r="A18" s="54" t="s">
        <v>18</v>
      </c>
      <c r="B18" s="55"/>
      <c r="C18" s="56"/>
      <c r="D18" s="56"/>
      <c r="E18" s="57"/>
      <c r="F18" s="57"/>
      <c r="G18" s="57"/>
      <c r="H18" s="57"/>
      <c r="I18" s="57"/>
      <c r="J18" s="57"/>
    </row>
    <row r="19" spans="1:10" ht="16.8" thickBot="1" x14ac:dyDescent="0.35">
      <c r="A19" s="11" t="s">
        <v>19</v>
      </c>
      <c r="B19" s="11" t="s">
        <v>20</v>
      </c>
      <c r="C19" s="11" t="s">
        <v>3</v>
      </c>
      <c r="D19" s="11"/>
      <c r="E19" s="11" t="s">
        <v>4</v>
      </c>
      <c r="F19" s="11" t="s">
        <v>5</v>
      </c>
      <c r="G19" s="11" t="s">
        <v>6</v>
      </c>
      <c r="H19" s="11" t="s">
        <v>7</v>
      </c>
      <c r="I19" s="11" t="s">
        <v>8</v>
      </c>
      <c r="J19" s="11" t="s">
        <v>9</v>
      </c>
    </row>
    <row r="20" spans="1:10" s="14" customFormat="1" ht="16.8" thickTop="1" x14ac:dyDescent="0.3">
      <c r="A20" s="12" t="s">
        <v>21</v>
      </c>
      <c r="B20" s="68"/>
      <c r="C20" s="69"/>
      <c r="D20" s="69"/>
      <c r="E20" s="69"/>
      <c r="F20" s="70"/>
      <c r="G20" s="13" t="s">
        <v>22</v>
      </c>
      <c r="H20" s="13"/>
      <c r="I20" s="13"/>
      <c r="J20" s="13"/>
    </row>
    <row r="21" spans="1:10" s="14" customFormat="1" x14ac:dyDescent="0.3">
      <c r="A21" s="12" t="s">
        <v>23</v>
      </c>
      <c r="B21" s="71"/>
      <c r="C21" s="1"/>
      <c r="D21" s="1"/>
      <c r="E21" s="1"/>
      <c r="F21" s="72"/>
      <c r="G21" s="13" t="s">
        <v>22</v>
      </c>
      <c r="H21" s="13"/>
      <c r="I21" s="13"/>
      <c r="J21" s="13"/>
    </row>
    <row r="22" spans="1:10" s="14" customFormat="1" x14ac:dyDescent="0.3">
      <c r="A22" s="12" t="s">
        <v>24</v>
      </c>
      <c r="B22" s="71"/>
      <c r="C22" s="1"/>
      <c r="D22" s="1"/>
      <c r="E22" s="1"/>
      <c r="F22" s="72"/>
      <c r="G22" s="13" t="s">
        <v>22</v>
      </c>
      <c r="H22" s="13"/>
      <c r="I22" s="13"/>
      <c r="J22" s="13"/>
    </row>
    <row r="23" spans="1:10" s="14" customFormat="1" x14ac:dyDescent="0.3">
      <c r="A23" s="12" t="s">
        <v>25</v>
      </c>
      <c r="B23" s="71"/>
      <c r="C23" s="1"/>
      <c r="D23" s="1"/>
      <c r="E23" s="1"/>
      <c r="F23" s="72"/>
      <c r="G23" s="13" t="s">
        <v>22</v>
      </c>
      <c r="H23" s="13"/>
      <c r="I23" s="13"/>
      <c r="J23" s="13"/>
    </row>
    <row r="24" spans="1:10" s="14" customFormat="1" x14ac:dyDescent="0.3">
      <c r="A24" s="12" t="s">
        <v>26</v>
      </c>
      <c r="B24" s="71"/>
      <c r="C24" s="1"/>
      <c r="D24" s="1"/>
      <c r="E24" s="1"/>
      <c r="F24" s="72"/>
      <c r="G24" s="13" t="s">
        <v>22</v>
      </c>
      <c r="H24" s="13"/>
      <c r="I24" s="15"/>
      <c r="J24" s="13"/>
    </row>
    <row r="25" spans="1:10" s="14" customFormat="1" ht="16.8" thickBot="1" x14ac:dyDescent="0.35">
      <c r="A25" s="12" t="s">
        <v>27</v>
      </c>
      <c r="B25" s="73"/>
      <c r="C25" s="74"/>
      <c r="D25" s="74"/>
      <c r="E25" s="74"/>
      <c r="F25" s="75"/>
      <c r="G25" s="13" t="s">
        <v>22</v>
      </c>
      <c r="H25" s="13"/>
      <c r="I25" s="15"/>
      <c r="J25" s="13"/>
    </row>
    <row r="26" spans="1:10" s="14" customFormat="1" ht="16.8" thickTop="1" x14ac:dyDescent="0.3">
      <c r="A26" s="16" t="s">
        <v>28</v>
      </c>
      <c r="B26" s="17"/>
      <c r="C26" s="17"/>
      <c r="D26" s="17"/>
      <c r="E26" s="17"/>
      <c r="F26" s="18"/>
      <c r="G26" s="19"/>
      <c r="H26" s="19"/>
      <c r="I26" s="19"/>
      <c r="J26" s="19"/>
    </row>
    <row r="27" spans="1:10" s="21" customFormat="1" x14ac:dyDescent="0.3">
      <c r="A27" s="20"/>
      <c r="B27" s="1"/>
      <c r="C27" s="1"/>
      <c r="D27" s="1"/>
      <c r="E27" s="1"/>
      <c r="F27" s="2"/>
      <c r="G27" s="3"/>
      <c r="H27" s="3"/>
      <c r="I27" s="3"/>
      <c r="J27" s="3"/>
    </row>
    <row r="28" spans="1:10" s="21" customFormat="1" x14ac:dyDescent="0.3">
      <c r="A28" s="20"/>
      <c r="B28" s="1"/>
      <c r="C28" s="1"/>
      <c r="D28" s="1"/>
      <c r="E28" s="1"/>
      <c r="F28" s="2"/>
      <c r="G28" s="3"/>
      <c r="H28" s="3"/>
      <c r="I28" s="3"/>
      <c r="J28" s="3"/>
    </row>
    <row r="29" spans="1:10" s="14" customFormat="1" x14ac:dyDescent="0.3">
      <c r="A29" s="58" t="s">
        <v>29</v>
      </c>
      <c r="B29" s="59"/>
      <c r="C29" s="59"/>
      <c r="D29" s="59"/>
      <c r="E29" s="59"/>
      <c r="F29" s="60"/>
      <c r="G29" s="61"/>
      <c r="H29" s="61"/>
      <c r="I29" s="61"/>
      <c r="J29" s="61"/>
    </row>
    <row r="30" spans="1:10" s="21" customFormat="1" ht="16.8" thickBot="1" x14ac:dyDescent="0.35">
      <c r="A30" s="22" t="s">
        <v>30</v>
      </c>
      <c r="B30" s="23" t="s">
        <v>31</v>
      </c>
      <c r="C30" s="23" t="s">
        <v>32</v>
      </c>
      <c r="D30" s="23"/>
      <c r="E30" s="23" t="s">
        <v>4</v>
      </c>
      <c r="F30" s="24" t="s">
        <v>5</v>
      </c>
      <c r="G30" s="25" t="s">
        <v>33</v>
      </c>
      <c r="H30" s="25" t="s">
        <v>7</v>
      </c>
      <c r="I30" s="25" t="s">
        <v>34</v>
      </c>
      <c r="J30" s="3" t="s">
        <v>9</v>
      </c>
    </row>
    <row r="31" spans="1:10" s="21" customFormat="1" ht="16.8" thickTop="1" x14ac:dyDescent="0.3">
      <c r="A31" s="12" t="s">
        <v>35</v>
      </c>
      <c r="B31" s="76"/>
      <c r="C31" s="77"/>
      <c r="D31" s="77"/>
      <c r="E31" s="77"/>
      <c r="F31" s="78"/>
      <c r="G31" s="13" t="s">
        <v>22</v>
      </c>
      <c r="H31" s="13"/>
      <c r="I31" s="13"/>
      <c r="J31" s="13"/>
    </row>
    <row r="32" spans="1:10" s="21" customFormat="1" x14ac:dyDescent="0.3">
      <c r="A32" s="12" t="s">
        <v>36</v>
      </c>
      <c r="B32" s="71"/>
      <c r="C32" s="1"/>
      <c r="D32" s="1"/>
      <c r="E32" s="1"/>
      <c r="F32" s="79"/>
      <c r="G32" s="13" t="s">
        <v>22</v>
      </c>
      <c r="H32" s="13"/>
      <c r="I32" s="13"/>
      <c r="J32" s="13"/>
    </row>
    <row r="33" spans="1:10" x14ac:dyDescent="0.3">
      <c r="A33" s="26" t="s">
        <v>37</v>
      </c>
      <c r="B33" s="80"/>
      <c r="C33" s="64"/>
      <c r="D33" s="64"/>
      <c r="E33" s="64"/>
      <c r="F33" s="79"/>
      <c r="G33" s="13" t="s">
        <v>22</v>
      </c>
      <c r="H33" s="13"/>
      <c r="I33" s="13"/>
      <c r="J33" s="13"/>
    </row>
    <row r="34" spans="1:10" ht="16.8" thickBot="1" x14ac:dyDescent="0.35">
      <c r="A34" s="6" t="s">
        <v>38</v>
      </c>
      <c r="B34" s="81"/>
      <c r="C34" s="82"/>
      <c r="D34" s="82"/>
      <c r="E34" s="82"/>
      <c r="F34" s="83"/>
      <c r="G34" s="13" t="s">
        <v>22</v>
      </c>
      <c r="H34" s="10"/>
      <c r="I34" s="10"/>
      <c r="J34" s="10"/>
    </row>
    <row r="35" spans="1:10" s="14" customFormat="1" ht="16.8" thickTop="1" x14ac:dyDescent="0.3">
      <c r="A35" s="65" t="s">
        <v>39</v>
      </c>
      <c r="B35" s="37"/>
      <c r="C35" s="37"/>
      <c r="D35" s="37"/>
      <c r="E35" s="37"/>
      <c r="F35" s="38"/>
      <c r="G35" s="37"/>
      <c r="H35" s="37"/>
      <c r="I35" s="39"/>
      <c r="J35" s="37"/>
    </row>
    <row r="36" spans="1:10" s="21" customFormat="1" x14ac:dyDescent="0.3">
      <c r="A36" s="27"/>
      <c r="B36" s="28"/>
      <c r="C36" s="28"/>
      <c r="D36" s="28"/>
      <c r="E36" s="28"/>
      <c r="F36" s="29"/>
      <c r="G36" s="28"/>
      <c r="H36" s="28"/>
      <c r="I36" s="30"/>
      <c r="J36" s="28"/>
    </row>
    <row r="37" spans="1:10" s="21" customFormat="1" x14ac:dyDescent="0.3">
      <c r="A37" s="27"/>
      <c r="B37" s="28"/>
      <c r="C37" s="28"/>
      <c r="D37" s="28"/>
      <c r="E37" s="28"/>
      <c r="F37" s="29"/>
      <c r="G37" s="28"/>
      <c r="H37" s="28"/>
      <c r="I37" s="30"/>
      <c r="J37" s="28"/>
    </row>
    <row r="38" spans="1:10" x14ac:dyDescent="0.3">
      <c r="A38" s="31" t="s">
        <v>40</v>
      </c>
      <c r="B38" s="32" t="s">
        <v>41</v>
      </c>
      <c r="C38" s="62"/>
      <c r="D38" s="62"/>
      <c r="E38" s="62"/>
      <c r="F38" s="33" t="s">
        <v>5</v>
      </c>
      <c r="G38" s="32" t="s">
        <v>33</v>
      </c>
      <c r="H38" s="32" t="s">
        <v>7</v>
      </c>
      <c r="I38" s="34" t="s">
        <v>34</v>
      </c>
      <c r="J38" s="63"/>
    </row>
    <row r="39" spans="1:10" x14ac:dyDescent="0.3">
      <c r="A39" s="35" t="s">
        <v>42</v>
      </c>
      <c r="B39" s="28"/>
      <c r="C39" s="62"/>
      <c r="D39" s="62"/>
      <c r="E39" s="62"/>
      <c r="F39" s="29"/>
      <c r="G39" s="13" t="s">
        <v>22</v>
      </c>
      <c r="H39" s="32"/>
      <c r="I39" s="10"/>
      <c r="J39" s="63"/>
    </row>
    <row r="40" spans="1:10" x14ac:dyDescent="0.3">
      <c r="A40" s="12" t="s">
        <v>43</v>
      </c>
      <c r="B40" s="66"/>
      <c r="C40" s="62"/>
      <c r="D40" s="62"/>
      <c r="E40" s="62"/>
      <c r="F40" s="29"/>
      <c r="G40" s="13" t="s">
        <v>22</v>
      </c>
      <c r="H40" s="32"/>
      <c r="I40" s="10"/>
      <c r="J40" s="63"/>
    </row>
    <row r="41" spans="1:10" x14ac:dyDescent="0.3">
      <c r="A41" s="12" t="s">
        <v>44</v>
      </c>
      <c r="B41" s="67"/>
      <c r="C41" s="62"/>
      <c r="D41" s="62"/>
      <c r="E41" s="62"/>
      <c r="F41" s="29"/>
      <c r="G41" s="13" t="s">
        <v>22</v>
      </c>
      <c r="H41" s="32"/>
      <c r="I41" s="10"/>
      <c r="J41" s="62"/>
    </row>
    <row r="42" spans="1:10" x14ac:dyDescent="0.3">
      <c r="A42" s="12" t="s">
        <v>45</v>
      </c>
      <c r="B42" s="40"/>
      <c r="C42" s="62"/>
      <c r="D42" s="62"/>
      <c r="E42" s="62"/>
      <c r="F42" s="29"/>
      <c r="G42" s="13" t="s">
        <v>22</v>
      </c>
      <c r="H42" s="32"/>
      <c r="I42" s="10"/>
      <c r="J42" s="62"/>
    </row>
    <row r="43" spans="1:10" x14ac:dyDescent="0.3">
      <c r="A43" s="16" t="s">
        <v>46</v>
      </c>
      <c r="B43" s="36"/>
      <c r="C43" s="37"/>
      <c r="D43" s="37"/>
      <c r="E43" s="37"/>
      <c r="F43" s="38"/>
      <c r="G43" s="37"/>
      <c r="H43" s="37"/>
      <c r="I43" s="39"/>
      <c r="J43" s="37"/>
    </row>
    <row r="44" spans="1:10" x14ac:dyDescent="0.3">
      <c r="A44" s="93"/>
      <c r="B44" s="40"/>
      <c r="C44" s="28"/>
      <c r="D44" s="28"/>
      <c r="E44" s="28"/>
      <c r="F44" s="29"/>
      <c r="G44" s="28"/>
      <c r="H44" s="28"/>
      <c r="I44" s="30"/>
      <c r="J44" s="28"/>
    </row>
    <row r="45" spans="1:10" s="41" customFormat="1" x14ac:dyDescent="0.3">
      <c r="A45" s="94"/>
      <c r="B45" s="95"/>
      <c r="C45" s="96"/>
      <c r="D45" s="96"/>
      <c r="E45" s="96"/>
      <c r="F45" s="97"/>
      <c r="G45" s="96"/>
      <c r="H45" s="96"/>
      <c r="I45" s="98"/>
      <c r="J45" s="96"/>
    </row>
    <row r="46" spans="1:10" s="41" customFormat="1" x14ac:dyDescent="0.3">
      <c r="A46" s="20"/>
      <c r="B46" s="40"/>
      <c r="C46" s="28"/>
      <c r="D46" s="28"/>
      <c r="E46" s="28"/>
      <c r="F46" s="29"/>
      <c r="G46" s="28"/>
      <c r="H46" s="28"/>
      <c r="I46" s="30"/>
      <c r="J46" s="28"/>
    </row>
    <row r="47" spans="1:10" s="41" customFormat="1" x14ac:dyDescent="0.3">
      <c r="A47" s="58" t="s">
        <v>72</v>
      </c>
      <c r="B47" s="59"/>
      <c r="C47" s="59"/>
      <c r="D47" s="59"/>
      <c r="E47" s="59"/>
      <c r="F47" s="60"/>
      <c r="G47" s="61"/>
      <c r="H47" s="61"/>
      <c r="I47" s="61"/>
      <c r="J47" s="61"/>
    </row>
    <row r="48" spans="1:10" s="41" customFormat="1" x14ac:dyDescent="0.3">
      <c r="A48" s="92" t="s">
        <v>47</v>
      </c>
      <c r="B48" s="40"/>
      <c r="C48" s="28"/>
      <c r="D48" s="28"/>
      <c r="E48" s="28"/>
      <c r="F48" s="29"/>
      <c r="G48" s="28"/>
      <c r="H48" s="28"/>
      <c r="I48" s="30"/>
      <c r="J48" s="28"/>
    </row>
    <row r="49" spans="1:10" x14ac:dyDescent="0.3">
      <c r="A49" s="42" t="s">
        <v>48</v>
      </c>
      <c r="B49" s="8"/>
      <c r="C49" s="8"/>
      <c r="D49" s="8"/>
      <c r="E49" s="8"/>
      <c r="F49" s="43"/>
      <c r="G49" s="8"/>
      <c r="H49" s="8"/>
      <c r="I49" s="10"/>
      <c r="J49" s="8"/>
    </row>
    <row r="50" spans="1:10" x14ac:dyDescent="0.3">
      <c r="A50" s="42"/>
      <c r="B50" s="8"/>
      <c r="C50" s="8"/>
      <c r="D50" s="8"/>
      <c r="E50" s="8"/>
      <c r="F50" s="43"/>
      <c r="G50" s="8"/>
      <c r="H50" s="8"/>
      <c r="I50" s="10"/>
      <c r="J50" s="8"/>
    </row>
    <row r="51" spans="1:10" x14ac:dyDescent="0.3">
      <c r="A51" s="5" t="s">
        <v>49</v>
      </c>
      <c r="B51" s="5" t="s">
        <v>50</v>
      </c>
      <c r="C51" s="5"/>
      <c r="D51" s="5"/>
      <c r="E51" s="5"/>
      <c r="F51" s="5" t="s">
        <v>51</v>
      </c>
      <c r="G51" s="10"/>
      <c r="H51" s="10"/>
      <c r="I51" s="10"/>
      <c r="J51" s="32"/>
    </row>
    <row r="52" spans="1:10" x14ac:dyDescent="0.3">
      <c r="A52" s="6" t="s">
        <v>52</v>
      </c>
      <c r="B52" s="44">
        <v>0.375</v>
      </c>
      <c r="C52" s="44"/>
      <c r="D52" s="44"/>
      <c r="E52" s="44"/>
      <c r="F52" s="45">
        <v>1.61</v>
      </c>
      <c r="G52" s="10"/>
      <c r="H52" s="10"/>
      <c r="I52" s="10"/>
      <c r="J52" s="10"/>
    </row>
    <row r="53" spans="1:10" x14ac:dyDescent="0.3">
      <c r="A53" s="6" t="s">
        <v>53</v>
      </c>
      <c r="B53" s="44">
        <v>0.28000000000000003</v>
      </c>
      <c r="C53" s="44"/>
      <c r="D53" s="44"/>
      <c r="E53" s="44"/>
      <c r="F53" s="45">
        <v>1.39</v>
      </c>
      <c r="G53" s="10"/>
      <c r="H53" s="10"/>
      <c r="I53" s="10"/>
      <c r="J53" s="10"/>
    </row>
    <row r="54" spans="1:10" x14ac:dyDescent="0.3">
      <c r="A54" s="6" t="s">
        <v>54</v>
      </c>
      <c r="B54" s="44">
        <v>0.39700000000000002</v>
      </c>
      <c r="C54" s="44"/>
      <c r="D54" s="44"/>
      <c r="E54" s="44"/>
      <c r="F54" s="7">
        <v>1.67</v>
      </c>
      <c r="G54" s="10"/>
      <c r="H54" s="10"/>
      <c r="I54" s="10"/>
      <c r="J54" s="10"/>
    </row>
    <row r="55" spans="1:10" x14ac:dyDescent="0.3">
      <c r="A55" s="6" t="s">
        <v>55</v>
      </c>
      <c r="B55" s="44">
        <v>0.42</v>
      </c>
      <c r="C55" s="44"/>
      <c r="D55" s="44"/>
      <c r="E55" s="44"/>
      <c r="F55" s="7">
        <v>1.73</v>
      </c>
      <c r="G55" s="10"/>
      <c r="H55" s="10"/>
      <c r="I55" s="10"/>
      <c r="J55" s="10"/>
    </row>
    <row r="56" spans="1:10" x14ac:dyDescent="0.3">
      <c r="A56" s="35"/>
      <c r="B56" s="44"/>
      <c r="C56" s="44"/>
      <c r="D56" s="44"/>
      <c r="E56" s="44"/>
      <c r="F56" s="10"/>
      <c r="G56" s="10"/>
      <c r="H56" s="10"/>
      <c r="I56" s="10"/>
      <c r="J56" s="10"/>
    </row>
    <row r="57" spans="1:10" x14ac:dyDescent="0.3">
      <c r="A57" s="42" t="s">
        <v>56</v>
      </c>
      <c r="B57" s="44"/>
      <c r="C57" s="44"/>
      <c r="D57" s="44"/>
      <c r="E57" s="44"/>
      <c r="F57" s="10"/>
      <c r="G57" s="10"/>
      <c r="H57" s="10"/>
      <c r="I57" s="10"/>
      <c r="J57" s="10"/>
    </row>
    <row r="58" spans="1:10" x14ac:dyDescent="0.3">
      <c r="A58" s="42" t="s">
        <v>57</v>
      </c>
      <c r="B58" s="44"/>
      <c r="C58" s="44"/>
      <c r="D58" s="44"/>
      <c r="E58" s="44"/>
      <c r="F58" s="10"/>
      <c r="G58" s="10"/>
      <c r="H58" s="10"/>
      <c r="I58" s="10"/>
      <c r="J58" s="10"/>
    </row>
    <row r="59" spans="1:10" x14ac:dyDescent="0.3">
      <c r="A59" s="46" t="s">
        <v>58</v>
      </c>
      <c r="B59" s="10"/>
      <c r="C59" s="10"/>
      <c r="D59" s="10"/>
      <c r="E59" s="10"/>
      <c r="F59" s="5" t="s">
        <v>59</v>
      </c>
      <c r="G59" s="47"/>
      <c r="H59" s="47"/>
      <c r="I59" s="10"/>
      <c r="J59" s="47"/>
    </row>
    <row r="60" spans="1:10" x14ac:dyDescent="0.3">
      <c r="A60" s="6" t="s">
        <v>60</v>
      </c>
      <c r="B60" s="43">
        <f>+B35</f>
        <v>0</v>
      </c>
      <c r="C60" s="43"/>
      <c r="D60" s="43"/>
      <c r="E60" s="43"/>
      <c r="F60" s="43">
        <f>B60-B35</f>
        <v>0</v>
      </c>
      <c r="G60" s="10"/>
      <c r="H60" s="10"/>
      <c r="I60" s="10"/>
      <c r="J60" s="10"/>
    </row>
    <row r="61" spans="1:10" x14ac:dyDescent="0.3">
      <c r="A61" s="6" t="s">
        <v>61</v>
      </c>
      <c r="B61" s="43">
        <f>B60*F53</f>
        <v>0</v>
      </c>
      <c r="C61" s="43"/>
      <c r="D61" s="43"/>
      <c r="E61" s="43"/>
      <c r="F61" s="43">
        <f>B61-B60</f>
        <v>0</v>
      </c>
      <c r="G61" s="10"/>
      <c r="H61" s="10"/>
      <c r="I61" s="10"/>
      <c r="J61" s="10"/>
    </row>
    <row r="62" spans="1:10" x14ac:dyDescent="0.3">
      <c r="A62" s="6" t="s">
        <v>62</v>
      </c>
      <c r="B62" s="43">
        <f>B61*F54</f>
        <v>0</v>
      </c>
      <c r="C62" s="43"/>
      <c r="D62" s="43"/>
      <c r="E62" s="43"/>
      <c r="F62" s="43">
        <f>B62-B61</f>
        <v>0</v>
      </c>
      <c r="G62" s="10"/>
      <c r="H62" s="10"/>
      <c r="I62" s="10"/>
      <c r="J62" s="10"/>
    </row>
    <row r="63" spans="1:10" x14ac:dyDescent="0.3">
      <c r="A63" s="6" t="s">
        <v>63</v>
      </c>
      <c r="B63" s="43">
        <f>B61*F55</f>
        <v>0</v>
      </c>
      <c r="C63" s="43"/>
      <c r="D63" s="43"/>
      <c r="E63" s="43"/>
      <c r="F63" s="43">
        <f>B63-B61</f>
        <v>0</v>
      </c>
      <c r="G63" s="43"/>
      <c r="H63" s="43"/>
      <c r="I63" s="10"/>
      <c r="J63" s="10"/>
    </row>
    <row r="64" spans="1:10" x14ac:dyDescent="0.3">
      <c r="A64" s="35"/>
      <c r="B64" s="43"/>
      <c r="C64" s="43"/>
      <c r="D64" s="43"/>
      <c r="E64" s="43"/>
      <c r="F64" s="10"/>
      <c r="G64" s="10"/>
      <c r="H64" s="10"/>
      <c r="I64" s="10"/>
      <c r="J64" s="10"/>
    </row>
    <row r="65" spans="1:10" x14ac:dyDescent="0.3">
      <c r="A65" s="42" t="s">
        <v>64</v>
      </c>
      <c r="B65" s="43"/>
      <c r="C65" s="43"/>
      <c r="D65" s="43"/>
      <c r="E65" s="43"/>
      <c r="F65" s="10"/>
      <c r="G65" s="10"/>
      <c r="H65" s="10"/>
      <c r="I65" s="10"/>
      <c r="J65" s="10"/>
    </row>
    <row r="66" spans="1:10" x14ac:dyDescent="0.3">
      <c r="A66" s="7" t="s">
        <v>65</v>
      </c>
      <c r="B66" s="10"/>
      <c r="C66" s="10"/>
      <c r="D66" s="10"/>
      <c r="E66" s="10"/>
      <c r="F66" s="10"/>
      <c r="G66" s="10"/>
      <c r="H66" s="10"/>
      <c r="I66" s="10"/>
      <c r="J66" s="10"/>
    </row>
    <row r="67" spans="1:10" x14ac:dyDescent="0.3">
      <c r="A67" s="7" t="s">
        <v>66</v>
      </c>
      <c r="B67" s="10"/>
      <c r="C67" s="10"/>
      <c r="D67" s="10"/>
      <c r="E67" s="10"/>
      <c r="F67" s="10"/>
      <c r="G67" s="10"/>
      <c r="H67" s="10"/>
      <c r="I67" s="10"/>
      <c r="J67" s="10"/>
    </row>
    <row r="68" spans="1:10" x14ac:dyDescent="0.3">
      <c r="A68" s="5" t="s">
        <v>67</v>
      </c>
      <c r="B68" s="10"/>
      <c r="C68" s="10"/>
      <c r="D68" s="10"/>
      <c r="E68" s="10"/>
      <c r="F68" s="34"/>
      <c r="G68" s="10"/>
      <c r="H68" s="10"/>
      <c r="I68" s="10"/>
      <c r="J68" s="10"/>
    </row>
    <row r="69" spans="1:10" x14ac:dyDescent="0.3">
      <c r="A69" s="6" t="s">
        <v>68</v>
      </c>
      <c r="B69" s="43">
        <v>2.89</v>
      </c>
      <c r="C69" s="43"/>
      <c r="D69" s="43"/>
      <c r="E69" s="43"/>
      <c r="F69" s="35"/>
      <c r="G69" s="43"/>
      <c r="H69" s="43"/>
      <c r="I69" s="10"/>
      <c r="J69" s="10"/>
    </row>
    <row r="70" spans="1:10" x14ac:dyDescent="0.3">
      <c r="A70" s="6" t="s">
        <v>69</v>
      </c>
      <c r="B70" s="43">
        <f>B69/F54</f>
        <v>1.7305389221556888</v>
      </c>
      <c r="C70" s="43"/>
      <c r="D70" s="43"/>
      <c r="E70" s="43"/>
      <c r="F70" s="35"/>
      <c r="G70" s="43"/>
      <c r="H70" s="43"/>
      <c r="I70" s="10"/>
      <c r="J70" s="10"/>
    </row>
    <row r="71" spans="1:10" x14ac:dyDescent="0.3">
      <c r="A71" s="6" t="s">
        <v>70</v>
      </c>
      <c r="B71" s="48">
        <f>B70/F53</f>
        <v>1.2449920303278337</v>
      </c>
      <c r="C71" s="48"/>
      <c r="D71" s="48"/>
      <c r="E71" s="48"/>
      <c r="F71" s="49"/>
      <c r="G71" s="43"/>
      <c r="H71" s="43"/>
      <c r="I71" s="10"/>
      <c r="J71" s="10"/>
    </row>
    <row r="72" spans="1:10" x14ac:dyDescent="0.3">
      <c r="A72" s="6" t="s">
        <v>71</v>
      </c>
      <c r="B72" s="43">
        <f>B71/F52</f>
        <v>0.77328697535890289</v>
      </c>
      <c r="C72" s="43"/>
      <c r="D72" s="43"/>
      <c r="E72" s="43"/>
      <c r="F72" s="35"/>
      <c r="G72" s="43"/>
      <c r="H72" s="43"/>
      <c r="I72" s="10"/>
      <c r="J72" s="10"/>
    </row>
    <row r="73" spans="1:10" x14ac:dyDescent="0.3">
      <c r="A73" s="50"/>
      <c r="B73" s="50"/>
      <c r="C73" s="50"/>
      <c r="D73" s="50"/>
      <c r="E73" s="50"/>
      <c r="F73" s="50"/>
      <c r="G73" s="50"/>
      <c r="H73" s="50"/>
      <c r="I73" s="50"/>
      <c r="J73" s="50"/>
    </row>
  </sheetData>
  <mergeCells count="3">
    <mergeCell ref="H5:I5"/>
    <mergeCell ref="A1:A6"/>
    <mergeCell ref="B3:C3"/>
  </mergeCell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Nickel-Kailing</dc:creator>
  <cp:lastModifiedBy>Lizzie Gill</cp:lastModifiedBy>
  <dcterms:created xsi:type="dcterms:W3CDTF">2021-02-01T21:14:38Z</dcterms:created>
  <dcterms:modified xsi:type="dcterms:W3CDTF">2021-03-10T16:40:15Z</dcterms:modified>
</cp:coreProperties>
</file>